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C83EAD4-CB02-453B-9EF4-FACA9FDD3A65}" xr6:coauthVersionLast="45" xr6:coauthVersionMax="45" xr10:uidLastSave="{00000000-0000-0000-0000-000000000000}"/>
  <bookViews>
    <workbookView xWindow="-120" yWindow="-120" windowWidth="29040" windowHeight="15840" xr2:uid="{8DBD3DBE-38A8-4C58-B361-398CF3B6E602}"/>
  </bookViews>
  <sheets>
    <sheet name="Schedule 2, Page 4, Workpape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7" i="1" s="1"/>
  <c r="A15" i="1"/>
  <c r="A17" i="1" s="1"/>
</calcChain>
</file>

<file path=xl/sharedStrings.xml><?xml version="1.0" encoding="utf-8"?>
<sst xmlns="http://schemas.openxmlformats.org/spreadsheetml/2006/main" count="19" uniqueCount="19">
  <si>
    <t>GEORGIA POWER COMPANY</t>
  </si>
  <si>
    <t>(AMOUNTS IN THOUSANDS)</t>
  </si>
  <si>
    <t>Line</t>
  </si>
  <si>
    <t>No.</t>
  </si>
  <si>
    <t>Description</t>
  </si>
  <si>
    <t>Amount</t>
  </si>
  <si>
    <t>Basis</t>
  </si>
  <si>
    <t>(1)</t>
  </si>
  <si>
    <t>(2)</t>
  </si>
  <si>
    <t>(3)</t>
  </si>
  <si>
    <t>(4)</t>
  </si>
  <si>
    <t>ALLOCATION OF VOGTLE UNIT 3/COMMON IN NCCR CAPITAL</t>
  </si>
  <si>
    <t>INTO BASE RATES FEBRUARY 2022</t>
  </si>
  <si>
    <t>Deemed Prudent Amount in SIR Stipulation</t>
  </si>
  <si>
    <t>Capital costs through December 2015 including Westinghouse settlement - SIR Stipulation</t>
  </si>
  <si>
    <t>Unit 3/Common Capital Costs Percentage</t>
  </si>
  <si>
    <t>Deemed Prudent Amount Allocated to Unit 3/Common</t>
  </si>
  <si>
    <r>
      <t>Company's (2/3</t>
    </r>
    <r>
      <rPr>
        <vertAlign val="superscript"/>
        <sz val="11"/>
        <color theme="1"/>
        <rFont val="Calibri"/>
        <family val="2"/>
        <scheme val="minor"/>
      </rPr>
      <t>rd</t>
    </r>
    <r>
      <rPr>
        <sz val="11"/>
        <color theme="1"/>
        <rFont val="Calibri"/>
        <family val="2"/>
        <scheme val="minor"/>
      </rPr>
      <t>) unitization approximation as of December 2015</t>
    </r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</si>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</sst>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/>
    <xf numFmtId="164" fontId="0" fillId="0" borderId="0" xfId="1" applyNumberFormat="1" applyFont="1" applyBorder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165" fontId="0" fillId="0" borderId="1" xfId="2" applyNumberFormat="1" applyFont="1" applyBorder="1"/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2FB2-642A-4C13-9532-304E708025B3}">
  <dimension ref="A1:G19"/>
  <sheetViews>
    <sheetView showGridLines="0" tabSelected="1" zoomScaleNormal="100" workbookViewId="0">
      <selection activeCell="C9" sqref="C9"/>
    </sheetView>
  </sheetViews>
  <sheetFormatPr defaultRowHeight="15" x14ac:dyDescent="0.25"/>
  <cols>
    <col min="1" max="1" width="4.28515625" customWidth="1"/>
    <col min="2" max="2" width="2.7109375" customWidth="1"/>
    <col min="3" max="3" width="46.28515625" bestFit="1" customWidth="1"/>
    <col min="4" max="4" width="2.5703125" customWidth="1"/>
    <col min="5" max="5" width="13.7109375" customWidth="1"/>
    <col min="6" max="6" width="3.42578125" customWidth="1"/>
    <col min="7" max="7" width="75" bestFit="1" customWidth="1"/>
  </cols>
  <sheetData>
    <row r="1" spans="1:7" x14ac:dyDescent="0.25">
      <c r="A1" s="9"/>
    </row>
    <row r="2" spans="1:7" x14ac:dyDescent="0.25">
      <c r="A2" s="11" t="s">
        <v>0</v>
      </c>
      <c r="B2" s="11"/>
      <c r="C2" s="11"/>
      <c r="D2" s="11"/>
      <c r="E2" s="11"/>
      <c r="F2" s="11"/>
      <c r="G2" s="11"/>
    </row>
    <row r="3" spans="1:7" x14ac:dyDescent="0.25">
      <c r="A3" s="11" t="s">
        <v>18</v>
      </c>
      <c r="B3" s="11"/>
      <c r="C3" s="11"/>
      <c r="D3" s="11"/>
      <c r="E3" s="11"/>
      <c r="F3" s="11"/>
      <c r="G3" s="11"/>
    </row>
    <row r="4" spans="1:7" x14ac:dyDescent="0.25">
      <c r="A4" s="1"/>
      <c r="B4" s="7"/>
      <c r="C4" s="1"/>
      <c r="D4" s="7"/>
      <c r="E4" s="1"/>
      <c r="F4" s="7"/>
      <c r="G4" s="1"/>
    </row>
    <row r="5" spans="1:7" x14ac:dyDescent="0.25">
      <c r="A5" s="11" t="s">
        <v>11</v>
      </c>
      <c r="B5" s="11"/>
      <c r="C5" s="11"/>
      <c r="D5" s="11"/>
      <c r="E5" s="11"/>
      <c r="F5" s="11"/>
      <c r="G5" s="11"/>
    </row>
    <row r="6" spans="1:7" x14ac:dyDescent="0.25">
      <c r="A6" s="12" t="s">
        <v>12</v>
      </c>
      <c r="B6" s="11"/>
      <c r="C6" s="11"/>
      <c r="D6" s="11"/>
      <c r="E6" s="11"/>
      <c r="F6" s="11"/>
      <c r="G6" s="11"/>
    </row>
    <row r="7" spans="1:7" x14ac:dyDescent="0.25">
      <c r="A7" s="11" t="s">
        <v>1</v>
      </c>
      <c r="B7" s="11"/>
      <c r="C7" s="11"/>
      <c r="D7" s="11"/>
      <c r="E7" s="11"/>
      <c r="F7" s="11"/>
      <c r="G7" s="11"/>
    </row>
    <row r="9" spans="1:7" x14ac:dyDescent="0.25">
      <c r="A9" s="2" t="s">
        <v>2</v>
      </c>
      <c r="B9" s="2"/>
      <c r="C9" s="2"/>
      <c r="D9" s="2"/>
      <c r="E9" s="2"/>
      <c r="F9" s="2"/>
      <c r="G9" s="2"/>
    </row>
    <row r="10" spans="1:7" x14ac:dyDescent="0.25">
      <c r="A10" s="3" t="s">
        <v>3</v>
      </c>
      <c r="B10" s="8"/>
      <c r="C10" s="3" t="s">
        <v>4</v>
      </c>
      <c r="D10" s="8"/>
      <c r="E10" s="3" t="s">
        <v>5</v>
      </c>
      <c r="F10" s="8"/>
      <c r="G10" s="3" t="s">
        <v>6</v>
      </c>
    </row>
    <row r="11" spans="1:7" x14ac:dyDescent="0.25">
      <c r="A11" s="4" t="s">
        <v>7</v>
      </c>
      <c r="B11" s="4"/>
      <c r="C11" s="4" t="s">
        <v>8</v>
      </c>
      <c r="D11" s="4"/>
      <c r="E11" s="4" t="s">
        <v>9</v>
      </c>
      <c r="F11" s="4"/>
      <c r="G11" s="4" t="s">
        <v>10</v>
      </c>
    </row>
    <row r="12" spans="1:7" x14ac:dyDescent="0.25">
      <c r="A12" s="4"/>
      <c r="B12" s="4"/>
      <c r="C12" s="4"/>
      <c r="D12" s="4"/>
      <c r="E12" s="4"/>
      <c r="F12" s="4"/>
      <c r="G12" s="4"/>
    </row>
    <row r="13" spans="1:7" x14ac:dyDescent="0.25">
      <c r="A13" s="2">
        <v>1</v>
      </c>
      <c r="B13" s="2"/>
      <c r="C13" t="s">
        <v>13</v>
      </c>
      <c r="E13" s="5">
        <v>3569410.4816599898</v>
      </c>
      <c r="F13" s="5"/>
      <c r="G13" t="s">
        <v>14</v>
      </c>
    </row>
    <row r="14" spans="1:7" x14ac:dyDescent="0.25">
      <c r="A14" s="2"/>
      <c r="B14" s="2"/>
      <c r="E14" s="5"/>
      <c r="F14" s="5"/>
    </row>
    <row r="15" spans="1:7" ht="17.25" x14ac:dyDescent="0.25">
      <c r="A15" s="2">
        <f>A13+1</f>
        <v>2</v>
      </c>
      <c r="B15" s="2"/>
      <c r="C15" t="s">
        <v>15</v>
      </c>
      <c r="E15" s="10">
        <f>2/3</f>
        <v>0.66666666666666663</v>
      </c>
      <c r="F15" s="5"/>
      <c r="G15" t="s">
        <v>17</v>
      </c>
    </row>
    <row r="16" spans="1:7" x14ac:dyDescent="0.25">
      <c r="A16" s="2"/>
      <c r="B16" s="2"/>
      <c r="E16" s="5"/>
      <c r="F16" s="5"/>
    </row>
    <row r="17" spans="1:6" x14ac:dyDescent="0.25">
      <c r="A17" s="2">
        <f>A15+1</f>
        <v>3</v>
      </c>
      <c r="B17" s="2"/>
      <c r="C17" t="s">
        <v>16</v>
      </c>
      <c r="E17" s="6">
        <f>E13*E15</f>
        <v>2379606.9877733262</v>
      </c>
      <c r="F17" s="6"/>
    </row>
    <row r="18" spans="1:6" x14ac:dyDescent="0.25">
      <c r="E18" s="5"/>
    </row>
    <row r="19" spans="1:6" x14ac:dyDescent="0.25">
      <c r="E19" s="5"/>
    </row>
  </sheetData>
  <mergeCells count="5">
    <mergeCell ref="A2:G2"/>
    <mergeCell ref="A3:G3"/>
    <mergeCell ref="A5:G5"/>
    <mergeCell ref="A6:G6"/>
    <mergeCell ref="A7:G7"/>
  </mergeCells>
  <pageMargins left="0.7" right="0.7" top="0.75" bottom="0.75" header="0.3" footer="0.3"/>
  <pageSetup scale="38" orientation="portrait" r:id="rId1"/>
  <headerFooter>
    <oddHeader>&amp;RSchedule 2, Page 4, Workpaper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2, Page 4, Workpaper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2021-04-22T21:58:24Z</dcterms:created>
  <dcterms:modified xsi:type="dcterms:W3CDTF">2021-06-14T17:57:56Z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